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STRONA 1" sheetId="1" r:id="rId1"/>
    <sheet name="STRONA 2" sheetId="2" r:id="rId2"/>
  </sheets>
  <definedNames>
    <definedName name="kwota_slowni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39" i="1"/>
  <c r="H37" i="1"/>
  <c r="H36" i="1"/>
  <c r="H34" i="1"/>
  <c r="H32" i="1"/>
  <c r="H31" i="1"/>
  <c r="H29" i="1"/>
  <c r="H28" i="1"/>
  <c r="H27" i="1"/>
  <c r="H26" i="1"/>
  <c r="H24" i="1"/>
  <c r="H23" i="1"/>
  <c r="H22" i="1"/>
  <c r="H19" i="1"/>
  <c r="H18" i="1"/>
  <c r="H17" i="1"/>
  <c r="H13" i="1"/>
  <c r="H12" i="1"/>
  <c r="H11" i="1"/>
  <c r="H10" i="1"/>
  <c r="H9" i="1"/>
  <c r="H8" i="1"/>
  <c r="H1" i="1"/>
  <c r="E46" i="1"/>
  <c r="G44" i="1" l="1"/>
</calcChain>
</file>

<file path=xl/sharedStrings.xml><?xml version="1.0" encoding="utf-8"?>
<sst xmlns="http://schemas.openxmlformats.org/spreadsheetml/2006/main" count="130" uniqueCount="80">
  <si>
    <t>miejscowość, dnia</t>
  </si>
  <si>
    <t>Okręg Polskiego Związku</t>
  </si>
  <si>
    <t>Wędkarskiego w Katowicach</t>
  </si>
  <si>
    <t>pieczątka koła</t>
  </si>
  <si>
    <t>WNIOSEK</t>
  </si>
  <si>
    <t>A.   Składka członkowska ogólnozwiązkowa</t>
  </si>
  <si>
    <t>Składka członkowska</t>
  </si>
  <si>
    <t>szt.</t>
  </si>
  <si>
    <t>wartość</t>
  </si>
  <si>
    <t>Składka członkowska ulgowa 25 % - odznaczeni srebrną odznaką PZW</t>
  </si>
  <si>
    <t>Składka członkowska ulgowa 50 % - odznaczeni złotą odznaką PZW, 
członkowie legitymujący się uprawnieniem wynikającym z posiadanego 
orzeczenia o znacznym stopniu niepełnosprawności</t>
  </si>
  <si>
    <t xml:space="preserve">Składka członkowska ulgowa 75% - członk. odznacz. odznaką PZW złotą z wieńcami </t>
  </si>
  <si>
    <t>Składka członkowska ulgowa 75% - młodzież od 17 - 24 lat</t>
  </si>
  <si>
    <t>Składka członkowska ulgowa 75% - członek uczestnik do 16 lat</t>
  </si>
  <si>
    <t>Członek honorowy</t>
  </si>
  <si>
    <t>0,00 zł</t>
  </si>
  <si>
    <t>B.</t>
  </si>
  <si>
    <t>Składka członkowska na ochronę i zagospodarowanie wód uprawniająca do wędkowania na wodach 
ogólnodostępnych Okręgu PZW w Katowicach:</t>
  </si>
  <si>
    <t>Składki podstawowe</t>
  </si>
  <si>
    <r>
      <rPr>
        <i/>
        <sz val="11"/>
        <color theme="1"/>
        <rFont val="Arial CE"/>
      </rPr>
      <t xml:space="preserve">Pełna roczna 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P *</t>
    </r>
  </si>
  <si>
    <r>
      <rPr>
        <i/>
        <sz val="11"/>
        <color theme="1"/>
        <rFont val="Arial CE"/>
      </rPr>
      <t>Niepełna nizinna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N1 **</t>
    </r>
  </si>
  <si>
    <r>
      <rPr>
        <i/>
        <sz val="11"/>
        <color theme="1"/>
        <rFont val="Arial CE"/>
      </rPr>
      <t>Niepełna nizinna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N2 ***</t>
    </r>
  </si>
  <si>
    <t>Składki ulgowe</t>
  </si>
  <si>
    <t>4.1</t>
  </si>
  <si>
    <r>
      <rPr>
        <i/>
        <sz val="10"/>
        <color theme="1"/>
        <rFont val="Arial"/>
        <family val="2"/>
        <charset val="238"/>
      </rPr>
      <t xml:space="preserve">Pełna roczna ulgowa </t>
    </r>
    <r>
      <rPr>
        <b/>
        <i/>
        <sz val="12"/>
        <color theme="1"/>
        <rFont val="Arial CE"/>
      </rPr>
      <t>P *</t>
    </r>
  </si>
  <si>
    <t>4.2</t>
  </si>
  <si>
    <r>
      <rPr>
        <i/>
        <sz val="10"/>
        <color theme="1"/>
        <rFont val="Arial"/>
        <family val="2"/>
        <charset val="238"/>
      </rPr>
      <t>Niepełna nizinna ulgowa</t>
    </r>
    <r>
      <rPr>
        <i/>
        <sz val="11"/>
        <color theme="1"/>
        <rFont val="Arial CE"/>
      </rPr>
      <t xml:space="preserve"> </t>
    </r>
    <r>
      <rPr>
        <b/>
        <i/>
        <sz val="12"/>
        <color theme="1"/>
        <rFont val="Arial CE"/>
      </rPr>
      <t>N1 **</t>
    </r>
  </si>
  <si>
    <t>4.3</t>
  </si>
  <si>
    <r>
      <rPr>
        <i/>
        <sz val="10"/>
        <color theme="1"/>
        <rFont val="Arial"/>
        <family val="2"/>
        <charset val="238"/>
      </rPr>
      <t>Nizinna niepełna ulgowa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N2 ***</t>
    </r>
  </si>
  <si>
    <t>5.1</t>
  </si>
  <si>
    <r>
      <rPr>
        <i/>
        <sz val="10"/>
        <color theme="1"/>
        <rFont val="Arial"/>
        <family val="2"/>
        <charset val="238"/>
      </rPr>
      <t xml:space="preserve">Pełna roczna ulgowa </t>
    </r>
    <r>
      <rPr>
        <b/>
        <i/>
        <sz val="12"/>
        <color theme="1"/>
        <rFont val="Arial CE"/>
      </rPr>
      <t>P *</t>
    </r>
  </si>
  <si>
    <t>5.2</t>
  </si>
  <si>
    <r>
      <rPr>
        <i/>
        <sz val="10"/>
        <color theme="1"/>
        <rFont val="Arial"/>
        <family val="2"/>
        <charset val="238"/>
      </rPr>
      <t>Niepełna nizinna ulgowa</t>
    </r>
    <r>
      <rPr>
        <i/>
        <sz val="11"/>
        <color theme="1"/>
        <rFont val="Arial CE"/>
      </rPr>
      <t xml:space="preserve"> </t>
    </r>
    <r>
      <rPr>
        <b/>
        <i/>
        <sz val="12"/>
        <color theme="1"/>
        <rFont val="Arial CE"/>
      </rPr>
      <t>N1 **</t>
    </r>
  </si>
  <si>
    <t>5.3</t>
  </si>
  <si>
    <r>
      <rPr>
        <i/>
        <sz val="10"/>
        <color theme="1"/>
        <rFont val="Arial"/>
        <family val="2"/>
        <charset val="238"/>
      </rPr>
      <t>Nizinna niepełna ulgowa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N2 ***</t>
    </r>
  </si>
  <si>
    <t>Składki uzupełniające do składek podstawowych i ulgowych</t>
  </si>
  <si>
    <t>7.1</t>
  </si>
  <si>
    <r>
      <rPr>
        <b/>
        <i/>
        <sz val="12"/>
        <color theme="1"/>
        <rFont val="Arial CE"/>
      </rPr>
      <t xml:space="preserve"> N1</t>
    </r>
    <r>
      <rPr>
        <i/>
        <sz val="10"/>
        <color theme="1"/>
        <rFont val="Arial CE"/>
      </rPr>
      <t xml:space="preserve"> do </t>
    </r>
    <r>
      <rPr>
        <b/>
        <i/>
        <sz val="12"/>
        <color theme="1"/>
        <rFont val="Arial CE"/>
      </rPr>
      <t>P</t>
    </r>
    <r>
      <rPr>
        <i/>
        <vertAlign val="superscript"/>
        <sz val="10"/>
        <color theme="1"/>
        <rFont val="Arial CE"/>
      </rPr>
      <t xml:space="preserve"> </t>
    </r>
    <r>
      <rPr>
        <i/>
        <sz val="10"/>
        <color theme="1"/>
        <rFont val="Arial CE"/>
      </rPr>
      <t xml:space="preserve">  oraz   </t>
    </r>
    <r>
      <rPr>
        <b/>
        <i/>
        <sz val="12"/>
        <color theme="1"/>
        <rFont val="Arial CE"/>
      </rPr>
      <t>N2</t>
    </r>
    <r>
      <rPr>
        <i/>
        <sz val="10"/>
        <color theme="1"/>
        <rFont val="Arial CE"/>
      </rPr>
      <t xml:space="preserve"> do </t>
    </r>
    <r>
      <rPr>
        <b/>
        <i/>
        <sz val="12"/>
        <color theme="1"/>
        <rFont val="Arial CE"/>
      </rPr>
      <t>N1</t>
    </r>
  </si>
  <si>
    <t>7.2</t>
  </si>
  <si>
    <r>
      <rPr>
        <i/>
        <sz val="10"/>
        <color theme="1"/>
        <rFont val="Arial"/>
        <family val="2"/>
        <charset val="238"/>
      </rPr>
      <t xml:space="preserve"> </t>
    </r>
    <r>
      <rPr>
        <b/>
        <i/>
        <sz val="12"/>
        <color theme="1"/>
        <rFont val="Arial CE"/>
      </rPr>
      <t>N2</t>
    </r>
    <r>
      <rPr>
        <i/>
        <sz val="12"/>
        <color theme="1"/>
        <rFont val="Arial CE"/>
      </rPr>
      <t xml:space="preserve"> </t>
    </r>
    <r>
      <rPr>
        <i/>
        <sz val="10"/>
        <color theme="1"/>
        <rFont val="Arial CE"/>
      </rPr>
      <t>do</t>
    </r>
    <r>
      <rPr>
        <i/>
        <sz val="12"/>
        <color theme="1"/>
        <rFont val="Arial CE"/>
      </rPr>
      <t xml:space="preserve"> </t>
    </r>
    <r>
      <rPr>
        <b/>
        <i/>
        <sz val="12"/>
        <color theme="1"/>
        <rFont val="Arial CE"/>
      </rPr>
      <t>P</t>
    </r>
  </si>
  <si>
    <t>Składki dla współmałżonka</t>
  </si>
  <si>
    <t>Zezwolenie dla współmałżonka posiadającego kartę wędkarską</t>
  </si>
  <si>
    <t>C.  Wpisowe</t>
  </si>
  <si>
    <t>Członka zwyczajnegoPZW</t>
  </si>
  <si>
    <t>Członka uczestnika PZW</t>
  </si>
  <si>
    <r>
      <rPr>
        <i/>
        <sz val="11"/>
        <color theme="1"/>
        <rFont val="Calibri"/>
        <family val="2"/>
        <charset val="238"/>
      </rPr>
      <t>Członka nowo wstępującego do lat</t>
    </r>
    <r>
      <rPr>
        <b/>
        <i/>
        <sz val="11"/>
        <color rgb="FF000000"/>
        <rFont val="Calibri"/>
        <family val="2"/>
        <charset val="238"/>
      </rPr>
      <t xml:space="preserve"> 16</t>
    </r>
  </si>
  <si>
    <t>D.  Legitymacja</t>
  </si>
  <si>
    <t>E.  Legitymacje bezpłatne</t>
  </si>
  <si>
    <t>F.  Hologramy na zezwolenia okręgowe</t>
  </si>
  <si>
    <t>G.  Hologramy na łowiska specjalne ……………………………………….</t>
  </si>
  <si>
    <t>H.  Hologramy na Zbiornik Nakło - Chechło</t>
  </si>
  <si>
    <t>Razem</t>
  </si>
  <si>
    <t xml:space="preserve">słownie: </t>
  </si>
  <si>
    <t>podpis składającego wniosek</t>
  </si>
  <si>
    <r>
      <rPr>
        <b/>
        <i/>
        <sz val="12"/>
        <color theme="1"/>
        <rFont val="Times New Roman"/>
        <family val="1"/>
        <charset val="238"/>
      </rPr>
      <t>* Pełna roczna  P</t>
    </r>
    <r>
      <rPr>
        <i/>
        <sz val="12"/>
        <color theme="1"/>
        <rFont val="Times New Roman"/>
        <family val="1"/>
        <charset val="238"/>
      </rPr>
      <t xml:space="preserve">
- uprawnia do wędkowania na wodach górskich i nizinnych wszystkimi  metodami (w tym trolling, spinning i z lodu)oraz 
   ze środków pływających z prawem do wywożenia zanęt i przynęt.</t>
    </r>
  </si>
  <si>
    <r>
      <rPr>
        <i/>
        <sz val="10"/>
        <color theme="1"/>
        <rFont val="Arial"/>
        <family val="2"/>
        <charset val="238"/>
      </rPr>
      <t xml:space="preserve">*** </t>
    </r>
    <r>
      <rPr>
        <b/>
        <i/>
        <sz val="10"/>
        <color theme="1"/>
        <rFont val="Arial CE"/>
      </rPr>
      <t>Niepełna nizinna N2</t>
    </r>
    <r>
      <rPr>
        <i/>
        <sz val="10"/>
        <color theme="1"/>
        <rFont val="Arial CE"/>
      </rPr>
      <t xml:space="preserve">
- uprawnia do wędkowania wszystkimi metodami wyłącznie z brzegu i lodu oraz z prawem do wywożenia zanęt i przynęt tzw. modelami, 
   z wyłączeniem środków pływających. </t>
    </r>
  </si>
  <si>
    <t>Zarząd Koła zobowiązuje się do miesięcznego rozliczenia sprzedanych znaków wartościowych.</t>
  </si>
  <si>
    <t>PKO BP II/O Katowice 87 1020 2313 0000 3902 0120 1557</t>
  </si>
  <si>
    <r>
      <rPr>
        <i/>
        <sz val="11"/>
        <color theme="1"/>
        <rFont val="Calibri"/>
        <family val="2"/>
        <charset val="238"/>
      </rPr>
      <t xml:space="preserve">i przesłanie  </t>
    </r>
    <r>
      <rPr>
        <b/>
        <i/>
        <sz val="11"/>
        <color rgb="FF000000"/>
        <rFont val="Calibri"/>
        <family val="2"/>
        <charset val="238"/>
      </rPr>
      <t xml:space="preserve">specyfikacji </t>
    </r>
    <r>
      <rPr>
        <i/>
        <sz val="11"/>
        <color rgb="FF000000"/>
        <rFont val="Calibri"/>
        <family val="2"/>
        <charset val="238"/>
      </rPr>
      <t>do Kasy Okręgu, w nieprzekraczalnym terminie do 3 dni.</t>
    </r>
  </si>
  <si>
    <t>Oświadczamy, ze wpłaty gotówki do banku z przyjętych składek dokonywać będziemy</t>
  </si>
  <si>
    <t>w dniu kasowania składek, najdalej dnia następnego</t>
  </si>
  <si>
    <t xml:space="preserve">Do pobrania i rozliczenia kredytu upoważniony jest Kol.:   </t>
  </si>
  <si>
    <t>zamieszkały:</t>
  </si>
  <si>
    <t xml:space="preserve">legitymujący się dowodem osobistym nr: </t>
  </si>
  <si>
    <t>wydanym przez:</t>
  </si>
  <si>
    <t>Skarbnik</t>
  </si>
  <si>
    <t>Prezes</t>
  </si>
  <si>
    <t>Wyrażam zgodę na udzielenie kredytu wnioskowanego przez Zarząd Koła</t>
  </si>
  <si>
    <t>Główna Księgowa</t>
  </si>
  <si>
    <t>Dyrektor</t>
  </si>
  <si>
    <t>Katowice, dnia ……………..………………………. r.</t>
  </si>
  <si>
    <t>Wymienione ilości znaków</t>
  </si>
  <si>
    <t>wg wniosku otrzymałem</t>
  </si>
  <si>
    <t>dnia ……………………..…………… podpis ……………………………………..</t>
  </si>
  <si>
    <t>o udzielenie kredytu w znaczkach członkowskich na rok 2025</t>
  </si>
  <si>
    <t>Prawidłowe rozliczenie wymaga dokonania w terminie 3 dni roboczych przelewu na konto:</t>
  </si>
  <si>
    <r>
      <t xml:space="preserve">** </t>
    </r>
    <r>
      <rPr>
        <b/>
        <i/>
        <sz val="10"/>
        <color theme="1"/>
        <rFont val="Arial CE"/>
      </rPr>
      <t>Niepełna nizinna N1</t>
    </r>
    <r>
      <rPr>
        <i/>
        <sz val="10"/>
        <color theme="1"/>
        <rFont val="Arial CE"/>
      </rPr>
      <t xml:space="preserve">
- uprawnia do wędkowania wszystkimi metodami z brzegu, z lodu (w tym trolling i spinning), ze wszystkich środków pływających na wodach nizinnych,
  z prawem do wywożenia zanęt i przynęt z lodu oraz ze środków pływających,  z prawem do  wywożenia zanęt i przynęt.</t>
    </r>
  </si>
  <si>
    <t>Składki ulgowe dla odznaczonych srebrną odznaką PZW oraz odznaką  " Za Zasługi w Rozwoju Wędkarstwa w Okręgu PZW w Katowicach"</t>
  </si>
  <si>
    <t>Składka roczna dla członka uczestnika do lat 16</t>
  </si>
  <si>
    <t>Składki ulgowe dla młodzieży szkolnej, studentów do 24 lat oraz odznaczonych Złotą Odznaką PZW: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</si>
</sst>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\ yyyy"/>
    <numFmt numFmtId="165" formatCode="#,##0.00\ &quot;zł&quot;"/>
  </numFmts>
  <fonts count="34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i/>
      <sz val="9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20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12"/>
      <color theme="1"/>
      <name val="Noto Sans Symbols"/>
    </font>
    <font>
      <b/>
      <i/>
      <sz val="11"/>
      <color theme="1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4"/>
      <color rgb="FF0000FF"/>
      <name val="Calibri"/>
      <family val="2"/>
      <charset val="238"/>
    </font>
    <font>
      <i/>
      <sz val="11"/>
      <color rgb="FF0066CC"/>
      <name val="Calibri"/>
      <family val="2"/>
      <charset val="238"/>
    </font>
    <font>
      <b/>
      <i/>
      <sz val="12"/>
      <color rgb="FF0066CC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rgb="FF0000FF"/>
      <name val="Arial"/>
      <family val="2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Arial CE"/>
    </font>
    <font>
      <i/>
      <sz val="12"/>
      <color theme="1"/>
      <name val="Arial CE"/>
    </font>
    <font>
      <b/>
      <i/>
      <sz val="12"/>
      <color theme="1"/>
      <name val="Arial CE"/>
    </font>
    <font>
      <i/>
      <sz val="10"/>
      <color theme="1"/>
      <name val="Arial CE"/>
    </font>
    <font>
      <i/>
      <vertAlign val="superscript"/>
      <sz val="10"/>
      <color theme="1"/>
      <name val="Arial CE"/>
    </font>
    <font>
      <b/>
      <i/>
      <sz val="11"/>
      <color rgb="FF000000"/>
      <name val="Calibri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0"/>
      <color theme="1"/>
      <name val="Arial CE"/>
    </font>
    <font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5" fontId="11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/>
    <xf numFmtId="49" fontId="11" fillId="0" borderId="9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top"/>
    </xf>
    <xf numFmtId="4" fontId="5" fillId="0" borderId="1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" fontId="5" fillId="0" borderId="7" xfId="0" applyNumberFormat="1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165" fontId="11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5" fontId="11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5" fontId="11" fillId="0" borderId="16" xfId="0" applyNumberFormat="1" applyFont="1" applyBorder="1" applyAlignment="1">
      <alignment vertical="center"/>
    </xf>
    <xf numFmtId="0" fontId="10" fillId="0" borderId="14" xfId="0" applyFont="1" applyBorder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5" fillId="0" borderId="18" xfId="0" applyFont="1" applyBorder="1" applyAlignment="1">
      <alignment horizontal="right" vertical="top"/>
    </xf>
    <xf numFmtId="0" fontId="16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9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top"/>
    </xf>
    <xf numFmtId="0" fontId="5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11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5" fontId="11" fillId="0" borderId="23" xfId="0" applyNumberFormat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165" fontId="11" fillId="0" borderId="9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165" fontId="11" fillId="0" borderId="27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3" fontId="11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5" fontId="11" fillId="0" borderId="28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2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" xfId="0" applyFont="1" applyBorder="1"/>
    <xf numFmtId="0" fontId="5" fillId="0" borderId="0" xfId="0" applyFont="1"/>
    <xf numFmtId="0" fontId="5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0" fillId="0" borderId="0" xfId="0"/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" xfId="0" applyFont="1" applyBorder="1"/>
    <xf numFmtId="0" fontId="7" fillId="0" borderId="13" xfId="0" applyFont="1" applyBorder="1"/>
    <xf numFmtId="0" fontId="10" fillId="0" borderId="7" xfId="0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right" vertical="center"/>
    </xf>
    <xf numFmtId="4" fontId="5" fillId="0" borderId="12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7" fillId="0" borderId="2" xfId="0" applyFont="1" applyBorder="1"/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showGridLines="0" tabSelected="1" topLeftCell="A11" zoomScaleNormal="100" workbookViewId="0">
      <selection activeCell="J12" sqref="J12"/>
    </sheetView>
  </sheetViews>
  <sheetFormatPr defaultColWidth="14.42578125" defaultRowHeight="15" customHeight="1"/>
  <cols>
    <col min="1" max="2" width="4.85546875" customWidth="1"/>
    <col min="3" max="3" width="70.28515625" customWidth="1"/>
    <col min="4" max="4" width="9.5703125" customWidth="1"/>
    <col min="5" max="5" width="6.7109375" customWidth="1"/>
    <col min="6" max="6" width="5.5703125" customWidth="1"/>
    <col min="7" max="7" width="9.140625" customWidth="1"/>
    <col min="8" max="8" width="13.28515625" customWidth="1"/>
    <col min="9" max="10" width="9.140625" customWidth="1"/>
    <col min="11" max="11" width="13.140625" customWidth="1"/>
    <col min="12" max="21" width="9.140625" customWidth="1"/>
    <col min="22" max="26" width="8" customWidth="1"/>
  </cols>
  <sheetData>
    <row r="1" spans="1:26">
      <c r="A1" s="1"/>
      <c r="B1" s="1"/>
      <c r="C1" s="1"/>
      <c r="D1" s="1"/>
      <c r="E1" s="1"/>
      <c r="F1" s="1"/>
      <c r="G1" s="2" t="s">
        <v>0</v>
      </c>
      <c r="H1" s="3">
        <f ca="1">TODAY()</f>
        <v>45632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1"/>
      <c r="C2" s="4"/>
      <c r="D2" s="1"/>
      <c r="E2" s="105" t="s">
        <v>1</v>
      </c>
      <c r="F2" s="94"/>
      <c r="G2" s="94"/>
      <c r="H2" s="9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5"/>
      <c r="B3" s="6"/>
      <c r="C3" s="1"/>
      <c r="D3" s="1"/>
      <c r="E3" s="106" t="s">
        <v>2</v>
      </c>
      <c r="F3" s="94"/>
      <c r="G3" s="94"/>
      <c r="H3" s="9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07" t="s">
        <v>3</v>
      </c>
      <c r="B4" s="10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09" t="s">
        <v>4</v>
      </c>
      <c r="B5" s="94"/>
      <c r="C5" s="94"/>
      <c r="D5" s="94"/>
      <c r="E5" s="94"/>
      <c r="F5" s="94"/>
      <c r="G5" s="94"/>
      <c r="H5" s="9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05" t="s">
        <v>74</v>
      </c>
      <c r="B6" s="94"/>
      <c r="C6" s="94"/>
      <c r="D6" s="94"/>
      <c r="E6" s="94"/>
      <c r="F6" s="94"/>
      <c r="G6" s="94"/>
      <c r="H6" s="9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7" t="s">
        <v>5</v>
      </c>
      <c r="B7" s="8"/>
      <c r="C7" s="9"/>
      <c r="D7" s="10"/>
      <c r="E7" s="10"/>
      <c r="F7" s="10"/>
      <c r="G7" s="10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2">
        <v>1</v>
      </c>
      <c r="B8" s="13" t="s">
        <v>6</v>
      </c>
      <c r="C8" s="14"/>
      <c r="D8" s="15">
        <v>170</v>
      </c>
      <c r="E8" s="16" t="s">
        <v>7</v>
      </c>
      <c r="F8" s="17"/>
      <c r="G8" s="18" t="s">
        <v>8</v>
      </c>
      <c r="H8" s="19">
        <f t="shared" ref="H8:H13" si="0">SUM(D8*F8)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2">
        <v>2</v>
      </c>
      <c r="B9" s="13" t="s">
        <v>9</v>
      </c>
      <c r="C9" s="14"/>
      <c r="D9" s="15">
        <v>128</v>
      </c>
      <c r="E9" s="16" t="s">
        <v>7</v>
      </c>
      <c r="F9" s="17"/>
      <c r="G9" s="18" t="s">
        <v>8</v>
      </c>
      <c r="H9" s="19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customHeight="1">
      <c r="A10" s="12">
        <v>3</v>
      </c>
      <c r="B10" s="100" t="s">
        <v>10</v>
      </c>
      <c r="C10" s="96"/>
      <c r="D10" s="15">
        <v>85</v>
      </c>
      <c r="E10" s="16" t="s">
        <v>7</v>
      </c>
      <c r="F10" s="17"/>
      <c r="G10" s="18" t="s">
        <v>8</v>
      </c>
      <c r="H10" s="19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2">
        <v>4</v>
      </c>
      <c r="B11" s="13" t="s">
        <v>11</v>
      </c>
      <c r="C11" s="14"/>
      <c r="D11" s="15">
        <v>43</v>
      </c>
      <c r="E11" s="16" t="s">
        <v>7</v>
      </c>
      <c r="F11" s="17"/>
      <c r="G11" s="18" t="s">
        <v>8</v>
      </c>
      <c r="H11" s="19">
        <f t="shared" si="0"/>
        <v>0</v>
      </c>
      <c r="I11" s="1"/>
      <c r="J11" s="1"/>
      <c r="K11" s="1"/>
      <c r="L11" s="1"/>
      <c r="M11" s="2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2">
        <v>5</v>
      </c>
      <c r="B12" s="21" t="s">
        <v>12</v>
      </c>
      <c r="C12" s="21"/>
      <c r="D12" s="15">
        <v>43</v>
      </c>
      <c r="E12" s="16" t="s">
        <v>7</v>
      </c>
      <c r="F12" s="17"/>
      <c r="G12" s="18" t="s">
        <v>8</v>
      </c>
      <c r="H12" s="19">
        <f t="shared" si="0"/>
        <v>0</v>
      </c>
      <c r="I12" s="1"/>
      <c r="J12" s="1"/>
      <c r="K12" s="1"/>
      <c r="L12" s="1"/>
      <c r="M12" s="2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2">
        <v>6</v>
      </c>
      <c r="B13" s="21" t="s">
        <v>13</v>
      </c>
      <c r="C13" s="21"/>
      <c r="D13" s="15">
        <v>43</v>
      </c>
      <c r="E13" s="16" t="s">
        <v>7</v>
      </c>
      <c r="F13" s="17"/>
      <c r="G13" s="18" t="s">
        <v>8</v>
      </c>
      <c r="H13" s="19">
        <f t="shared" si="0"/>
        <v>0</v>
      </c>
      <c r="I13" s="1"/>
      <c r="J13" s="1"/>
      <c r="K13" s="1"/>
      <c r="L13" s="1"/>
      <c r="M13" s="2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2">
        <v>7</v>
      </c>
      <c r="B14" s="21" t="s">
        <v>14</v>
      </c>
      <c r="C14" s="21"/>
      <c r="D14" s="23" t="s">
        <v>15</v>
      </c>
      <c r="E14" s="16" t="s">
        <v>7</v>
      </c>
      <c r="F14" s="17"/>
      <c r="G14" s="18"/>
      <c r="H14" s="1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25" customHeight="1">
      <c r="A15" s="24" t="s">
        <v>16</v>
      </c>
      <c r="B15" s="102" t="s">
        <v>17</v>
      </c>
      <c r="C15" s="98"/>
      <c r="D15" s="98"/>
      <c r="E15" s="98"/>
      <c r="F15" s="98"/>
      <c r="G15" s="98"/>
      <c r="H15" s="99"/>
      <c r="I15" s="1"/>
      <c r="J15" s="1"/>
      <c r="K15" s="2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7" t="s">
        <v>18</v>
      </c>
      <c r="B16" s="28"/>
      <c r="C16" s="29"/>
      <c r="D16" s="25"/>
      <c r="E16" s="25"/>
      <c r="F16" s="25"/>
      <c r="G16" s="25"/>
      <c r="H16" s="30"/>
      <c r="I16" s="1"/>
      <c r="J16" s="1"/>
      <c r="K16" s="2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31">
        <v>1</v>
      </c>
      <c r="B17" s="95" t="s">
        <v>19</v>
      </c>
      <c r="C17" s="96"/>
      <c r="D17" s="15">
        <v>270</v>
      </c>
      <c r="E17" s="16" t="s">
        <v>7</v>
      </c>
      <c r="F17" s="17"/>
      <c r="G17" s="18" t="s">
        <v>8</v>
      </c>
      <c r="H17" s="19">
        <f t="shared" ref="H17:H19" si="1">SUM(D17*F17)</f>
        <v>0</v>
      </c>
      <c r="I17" s="1"/>
      <c r="J17" s="1"/>
      <c r="K17" s="2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31">
        <v>2</v>
      </c>
      <c r="B18" s="95" t="s">
        <v>20</v>
      </c>
      <c r="C18" s="96"/>
      <c r="D18" s="15">
        <v>240</v>
      </c>
      <c r="E18" s="16" t="s">
        <v>7</v>
      </c>
      <c r="F18" s="17"/>
      <c r="G18" s="18" t="s">
        <v>8</v>
      </c>
      <c r="H18" s="19">
        <f t="shared" si="1"/>
        <v>0</v>
      </c>
      <c r="I18" s="1"/>
      <c r="J18" s="1"/>
      <c r="K18" s="3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31">
        <v>3</v>
      </c>
      <c r="B19" s="95" t="s">
        <v>21</v>
      </c>
      <c r="C19" s="96"/>
      <c r="D19" s="15">
        <v>210</v>
      </c>
      <c r="E19" s="16" t="s">
        <v>7</v>
      </c>
      <c r="F19" s="17"/>
      <c r="G19" s="18" t="s">
        <v>8</v>
      </c>
      <c r="H19" s="19">
        <f t="shared" si="1"/>
        <v>0</v>
      </c>
      <c r="I19" s="1"/>
      <c r="J19" s="1"/>
      <c r="K19" s="32"/>
      <c r="L19" s="1"/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33" t="s">
        <v>22</v>
      </c>
      <c r="B20" s="34"/>
      <c r="C20" s="34"/>
      <c r="D20" s="35"/>
      <c r="E20" s="36"/>
      <c r="F20" s="37"/>
      <c r="G20" s="38"/>
      <c r="H20" s="39"/>
      <c r="I20" s="1"/>
      <c r="J20" s="1"/>
      <c r="K20" s="32"/>
      <c r="L20" s="1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40">
        <v>4</v>
      </c>
      <c r="B21" s="97" t="s">
        <v>79</v>
      </c>
      <c r="C21" s="98"/>
      <c r="D21" s="98"/>
      <c r="E21" s="98"/>
      <c r="F21" s="98"/>
      <c r="G21" s="98"/>
      <c r="H21" s="99"/>
      <c r="I21" s="1"/>
      <c r="J21" s="1"/>
      <c r="K21" s="1"/>
      <c r="L21" s="1"/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41"/>
      <c r="B22" s="42" t="s">
        <v>23</v>
      </c>
      <c r="C22" s="43" t="s">
        <v>24</v>
      </c>
      <c r="D22" s="15">
        <v>140</v>
      </c>
      <c r="E22" s="44" t="s">
        <v>7</v>
      </c>
      <c r="F22" s="45"/>
      <c r="G22" s="46" t="s">
        <v>8</v>
      </c>
      <c r="H22" s="47">
        <f t="shared" ref="H22:H24" si="2">SUM(D22*F22)</f>
        <v>0</v>
      </c>
      <c r="I22" s="1"/>
      <c r="J22" s="1"/>
      <c r="K22" s="1"/>
      <c r="L22" s="1"/>
      <c r="M22" s="2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48"/>
      <c r="B23" s="42" t="s">
        <v>25</v>
      </c>
      <c r="C23" s="43" t="s">
        <v>26</v>
      </c>
      <c r="D23" s="15">
        <v>120</v>
      </c>
      <c r="E23" s="16" t="s">
        <v>7</v>
      </c>
      <c r="F23" s="17"/>
      <c r="G23" s="18" t="s">
        <v>8</v>
      </c>
      <c r="H23" s="19">
        <f t="shared" si="2"/>
        <v>0</v>
      </c>
      <c r="I23" s="1"/>
      <c r="J23" s="1"/>
      <c r="K23" s="2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48"/>
      <c r="B24" s="42" t="s">
        <v>27</v>
      </c>
      <c r="C24" s="43" t="s">
        <v>28</v>
      </c>
      <c r="D24" s="15">
        <v>110</v>
      </c>
      <c r="E24" s="16" t="s">
        <v>7</v>
      </c>
      <c r="F24" s="17"/>
      <c r="G24" s="18" t="s">
        <v>8</v>
      </c>
      <c r="H24" s="19">
        <f t="shared" si="2"/>
        <v>0</v>
      </c>
      <c r="I24" s="1"/>
      <c r="J24" s="1"/>
      <c r="K24" s="32"/>
      <c r="L24" s="1"/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>
      <c r="A25" s="49">
        <v>5</v>
      </c>
      <c r="B25" s="97" t="s">
        <v>77</v>
      </c>
      <c r="C25" s="98"/>
      <c r="D25" s="98"/>
      <c r="E25" s="98"/>
      <c r="F25" s="98"/>
      <c r="G25" s="98"/>
      <c r="H25" s="99"/>
      <c r="I25" s="1"/>
      <c r="J25" s="1"/>
      <c r="K25" s="32"/>
      <c r="L25" s="1"/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41"/>
      <c r="B26" s="42" t="s">
        <v>29</v>
      </c>
      <c r="C26" s="43" t="s">
        <v>30</v>
      </c>
      <c r="D26" s="15">
        <v>180</v>
      </c>
      <c r="E26" s="44" t="s">
        <v>7</v>
      </c>
      <c r="F26" s="45"/>
      <c r="G26" s="46" t="s">
        <v>8</v>
      </c>
      <c r="H26" s="47">
        <f t="shared" ref="H26:H29" si="3">SUM(D26*F26)</f>
        <v>0</v>
      </c>
      <c r="I26" s="1"/>
      <c r="J26" s="1"/>
      <c r="K26" s="32"/>
      <c r="L26" s="1"/>
      <c r="M26" s="2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41"/>
      <c r="B27" s="42" t="s">
        <v>31</v>
      </c>
      <c r="C27" s="43" t="s">
        <v>32</v>
      </c>
      <c r="D27" s="15">
        <v>160</v>
      </c>
      <c r="E27" s="16" t="s">
        <v>7</v>
      </c>
      <c r="F27" s="17"/>
      <c r="G27" s="18" t="s">
        <v>8</v>
      </c>
      <c r="H27" s="19">
        <f t="shared" si="3"/>
        <v>0</v>
      </c>
      <c r="I27" s="1"/>
      <c r="J27" s="1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48"/>
      <c r="B28" s="42" t="s">
        <v>33</v>
      </c>
      <c r="C28" s="43" t="s">
        <v>34</v>
      </c>
      <c r="D28" s="15">
        <v>150</v>
      </c>
      <c r="E28" s="16" t="s">
        <v>7</v>
      </c>
      <c r="F28" s="17"/>
      <c r="G28" s="18" t="s">
        <v>8</v>
      </c>
      <c r="H28" s="19">
        <f t="shared" si="3"/>
        <v>0</v>
      </c>
      <c r="I28" s="1"/>
      <c r="J28" s="1"/>
      <c r="K28" s="1"/>
      <c r="L28" s="1"/>
      <c r="M28" s="2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50">
        <v>6</v>
      </c>
      <c r="B29" s="51" t="s">
        <v>78</v>
      </c>
      <c r="C29" s="34"/>
      <c r="D29" s="15">
        <v>27</v>
      </c>
      <c r="E29" s="16" t="s">
        <v>7</v>
      </c>
      <c r="F29" s="17"/>
      <c r="G29" s="18" t="s">
        <v>8</v>
      </c>
      <c r="H29" s="19">
        <f t="shared" si="3"/>
        <v>0</v>
      </c>
      <c r="I29" s="1"/>
      <c r="J29" s="1"/>
      <c r="K29" s="26"/>
      <c r="L29" s="1"/>
      <c r="M29" s="2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40">
        <v>7</v>
      </c>
      <c r="B30" s="52" t="s">
        <v>35</v>
      </c>
      <c r="C30" s="34"/>
      <c r="D30" s="35"/>
      <c r="E30" s="36"/>
      <c r="F30" s="37"/>
      <c r="G30" s="38"/>
      <c r="H30" s="39"/>
      <c r="I30" s="1"/>
      <c r="J30" s="1"/>
      <c r="K30" s="1"/>
      <c r="L30" s="1"/>
      <c r="M30" s="2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48"/>
      <c r="B31" s="42" t="s">
        <v>36</v>
      </c>
      <c r="C31" s="53" t="s">
        <v>37</v>
      </c>
      <c r="D31" s="15">
        <v>30</v>
      </c>
      <c r="E31" s="16" t="s">
        <v>7</v>
      </c>
      <c r="F31" s="17"/>
      <c r="G31" s="18" t="s">
        <v>8</v>
      </c>
      <c r="H31" s="19">
        <f t="shared" ref="H31:H32" si="4">SUM(D31*F31)</f>
        <v>0</v>
      </c>
      <c r="I31" s="1"/>
      <c r="J31" s="1"/>
      <c r="K31" s="1"/>
      <c r="L31" s="1"/>
      <c r="M31" s="2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54"/>
      <c r="B32" s="42" t="s">
        <v>38</v>
      </c>
      <c r="C32" s="53" t="s">
        <v>39</v>
      </c>
      <c r="D32" s="15">
        <v>60</v>
      </c>
      <c r="E32" s="16" t="s">
        <v>7</v>
      </c>
      <c r="F32" s="17"/>
      <c r="G32" s="18" t="s">
        <v>8</v>
      </c>
      <c r="H32" s="19">
        <f t="shared" si="4"/>
        <v>0</v>
      </c>
      <c r="I32" s="1"/>
      <c r="J32" s="1"/>
      <c r="K32" s="26"/>
      <c r="L32" s="1"/>
      <c r="M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33" t="s">
        <v>40</v>
      </c>
      <c r="B33" s="55"/>
      <c r="C33" s="34"/>
      <c r="D33" s="35"/>
      <c r="E33" s="36"/>
      <c r="F33" s="37"/>
      <c r="G33" s="38"/>
      <c r="H33" s="39"/>
      <c r="I33" s="1"/>
      <c r="J33" s="1"/>
      <c r="K33" s="1"/>
      <c r="L33" s="1"/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56">
        <v>8</v>
      </c>
      <c r="B34" s="100" t="s">
        <v>41</v>
      </c>
      <c r="C34" s="96"/>
      <c r="D34" s="15">
        <v>27</v>
      </c>
      <c r="E34" s="16" t="s">
        <v>7</v>
      </c>
      <c r="F34" s="17"/>
      <c r="G34" s="18" t="s">
        <v>8</v>
      </c>
      <c r="H34" s="19">
        <f>SUM(D34*F34)</f>
        <v>0</v>
      </c>
      <c r="I34" s="1"/>
      <c r="J34" s="1"/>
      <c r="K34" s="1"/>
      <c r="L34" s="1"/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57" t="s">
        <v>42</v>
      </c>
      <c r="B35" s="58"/>
      <c r="C35" s="58"/>
      <c r="D35" s="59"/>
      <c r="E35" s="59"/>
      <c r="F35" s="60"/>
      <c r="G35" s="59"/>
      <c r="H35" s="6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62">
        <v>1</v>
      </c>
      <c r="B36" s="63" t="s">
        <v>43</v>
      </c>
      <c r="C36" s="14"/>
      <c r="D36" s="15">
        <v>30</v>
      </c>
      <c r="E36" s="16" t="s">
        <v>7</v>
      </c>
      <c r="F36" s="17"/>
      <c r="G36" s="18" t="s">
        <v>8</v>
      </c>
      <c r="H36" s="19">
        <f t="shared" ref="H36:H37" si="5">SUM(D36*F36)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62">
        <v>2</v>
      </c>
      <c r="B37" s="13" t="s">
        <v>44</v>
      </c>
      <c r="C37" s="14"/>
      <c r="D37" s="15">
        <v>15</v>
      </c>
      <c r="E37" s="16" t="s">
        <v>7</v>
      </c>
      <c r="F37" s="17"/>
      <c r="G37" s="18" t="s">
        <v>8</v>
      </c>
      <c r="H37" s="19">
        <f t="shared" si="5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62">
        <v>3</v>
      </c>
      <c r="B38" s="13" t="s">
        <v>45</v>
      </c>
      <c r="C38" s="14"/>
      <c r="D38" s="23" t="s">
        <v>15</v>
      </c>
      <c r="E38" s="16" t="s">
        <v>7</v>
      </c>
      <c r="F38" s="17"/>
      <c r="G38" s="18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64" t="s">
        <v>46</v>
      </c>
      <c r="B39" s="65"/>
      <c r="C39" s="66"/>
      <c r="D39" s="15">
        <v>10</v>
      </c>
      <c r="E39" s="16" t="s">
        <v>7</v>
      </c>
      <c r="F39" s="17"/>
      <c r="G39" s="18" t="s">
        <v>8</v>
      </c>
      <c r="H39" s="19">
        <f>SUM(D39*F39)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64" t="s">
        <v>47</v>
      </c>
      <c r="B40" s="65"/>
      <c r="C40" s="66"/>
      <c r="D40" s="15">
        <v>0</v>
      </c>
      <c r="E40" s="16" t="s">
        <v>7</v>
      </c>
      <c r="F40" s="17"/>
      <c r="G40" s="18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64" t="s">
        <v>48</v>
      </c>
      <c r="B41" s="65"/>
      <c r="C41" s="66"/>
      <c r="D41" s="15">
        <v>0</v>
      </c>
      <c r="E41" s="16" t="s">
        <v>7</v>
      </c>
      <c r="F41" s="67"/>
      <c r="G41" s="68"/>
      <c r="H41" s="6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70" t="s">
        <v>49</v>
      </c>
      <c r="B42" s="65"/>
      <c r="C42" s="66"/>
      <c r="D42" s="71">
        <v>0.28000000000000003</v>
      </c>
      <c r="E42" s="16" t="s">
        <v>7</v>
      </c>
      <c r="F42" s="17"/>
      <c r="G42" s="18" t="s">
        <v>8</v>
      </c>
      <c r="H42" s="19">
        <f>SUM(D42*F42)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72" t="s">
        <v>50</v>
      </c>
      <c r="B43" s="73"/>
      <c r="C43" s="74"/>
      <c r="D43" s="75"/>
      <c r="E43" s="76" t="s">
        <v>7</v>
      </c>
      <c r="F43" s="77"/>
      <c r="G43" s="78"/>
      <c r="H43" s="7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80"/>
      <c r="B44" s="1"/>
      <c r="C44" s="1"/>
      <c r="D44" s="1"/>
      <c r="E44" s="1"/>
      <c r="F44" s="81" t="s">
        <v>51</v>
      </c>
      <c r="G44" s="101">
        <f>SUM(H8:H14,H17:H39,H42)</f>
        <v>0</v>
      </c>
      <c r="H44" s="94"/>
      <c r="I44" s="1"/>
      <c r="J44" s="1"/>
      <c r="K44" s="1"/>
      <c r="L44" s="8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80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0"/>
      <c r="B46" s="1"/>
      <c r="C46" s="1"/>
      <c r="D46" s="83" t="s">
        <v>52</v>
      </c>
      <c r="E46" s="103" t="e">
        <f ca="1">kwota_slownie(G44)</f>
        <v>#REF!</v>
      </c>
      <c r="F46" s="94"/>
      <c r="G46" s="94"/>
      <c r="H46" s="94"/>
      <c r="I46" s="84"/>
      <c r="J46" s="84"/>
      <c r="K46" s="8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.5" customHeight="1">
      <c r="A47" s="80"/>
      <c r="B47" s="1"/>
      <c r="C47" s="6"/>
      <c r="D47" s="1"/>
      <c r="E47" s="94"/>
      <c r="F47" s="94"/>
      <c r="G47" s="94"/>
      <c r="H47" s="9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80"/>
      <c r="B48" s="1"/>
      <c r="C48" s="85" t="s">
        <v>53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1" customHeight="1">
      <c r="A49" s="104" t="s">
        <v>54</v>
      </c>
      <c r="B49" s="94"/>
      <c r="C49" s="94"/>
      <c r="D49" s="94"/>
      <c r="E49" s="94"/>
      <c r="F49" s="94"/>
      <c r="G49" s="94"/>
      <c r="H49" s="94"/>
      <c r="I49" s="86"/>
      <c r="J49" s="86"/>
      <c r="K49" s="86"/>
      <c r="L49" s="86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45" customHeight="1">
      <c r="A50" s="93" t="s">
        <v>76</v>
      </c>
      <c r="B50" s="94"/>
      <c r="C50" s="94"/>
      <c r="D50" s="94"/>
      <c r="E50" s="94"/>
      <c r="F50" s="94"/>
      <c r="G50" s="94"/>
      <c r="H50" s="94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41.25" customHeight="1">
      <c r="A51" s="93" t="s">
        <v>55</v>
      </c>
      <c r="B51" s="94"/>
      <c r="C51" s="94"/>
      <c r="D51" s="94"/>
      <c r="E51" s="94"/>
      <c r="F51" s="94"/>
      <c r="G51" s="94"/>
      <c r="H51" s="94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5.75" customHeight="1">
      <c r="A52" s="8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E2:H2"/>
    <mergeCell ref="E3:H3"/>
    <mergeCell ref="A4:B4"/>
    <mergeCell ref="A5:H5"/>
    <mergeCell ref="A6:H6"/>
    <mergeCell ref="B10:C10"/>
    <mergeCell ref="B15:H15"/>
    <mergeCell ref="E46:H47"/>
    <mergeCell ref="A49:H49"/>
    <mergeCell ref="A50:H50"/>
    <mergeCell ref="A51:H51"/>
    <mergeCell ref="B17:C17"/>
    <mergeCell ref="B18:C18"/>
    <mergeCell ref="B19:C19"/>
    <mergeCell ref="B21:H21"/>
    <mergeCell ref="B25:H25"/>
    <mergeCell ref="B34:C34"/>
    <mergeCell ref="G44:H44"/>
  </mergeCells>
  <dataValidations xWindow="925" yWindow="701" count="1">
    <dataValidation type="decimal" allowBlank="1" showInputMessage="1" showErrorMessage="1" prompt=" - " sqref="F36:F43 F17:F20 F22:F24 F26:F34 F8:F14">
      <formula1>1</formula1>
      <formula2>2000</formula2>
    </dataValidation>
  </dataValidations>
  <pageMargins left="0.7" right="0.7" top="0.75" bottom="0.75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Z1000"/>
  <sheetViews>
    <sheetView showGridLines="0" zoomScaleNormal="100" workbookViewId="0">
      <selection activeCell="C15" sqref="C15"/>
    </sheetView>
  </sheetViews>
  <sheetFormatPr defaultColWidth="14.42578125" defaultRowHeight="15" customHeight="1"/>
  <cols>
    <col min="1" max="4" width="9.85546875" customWidth="1"/>
    <col min="5" max="5" width="3.42578125" customWidth="1"/>
    <col min="6" max="9" width="9.85546875" customWidth="1"/>
    <col min="10" max="14" width="9.140625" customWidth="1"/>
    <col min="15" max="26" width="8" customWidth="1"/>
  </cols>
  <sheetData>
    <row r="1" spans="1:26" ht="22.5" customHeight="1">
      <c r="A1" s="59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2.5" customHeight="1">
      <c r="A2" s="59" t="s">
        <v>75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6" ht="22.5" customHeight="1">
      <c r="A3" s="58" t="s">
        <v>57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ht="22.5" customHeight="1">
      <c r="A4" s="59" t="s">
        <v>58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ht="22.5" customHeight="1">
      <c r="A5" s="59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22.5" customHeight="1">
      <c r="A6" s="59" t="s">
        <v>59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</row>
    <row r="7" spans="1:26" ht="22.5" customHeight="1">
      <c r="A7" s="59" t="s">
        <v>60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>
      <c r="A8" s="59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</row>
    <row r="9" spans="1:26" ht="22.5" customHeight="1">
      <c r="A9" s="59" t="s">
        <v>61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ht="22.5" customHeight="1">
      <c r="A10" s="59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26" ht="22.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26" ht="22.5" customHeight="1">
      <c r="A12" s="89" t="s">
        <v>62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 ht="22.5" customHeight="1">
      <c r="A13" s="89" t="s">
        <v>63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22.5" customHeight="1">
      <c r="A14" s="89" t="s">
        <v>64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86.25" customHeight="1">
      <c r="A15" s="90"/>
      <c r="B15" s="90"/>
      <c r="C15" s="90"/>
      <c r="D15" s="90"/>
      <c r="E15" s="88"/>
      <c r="F15" s="90"/>
      <c r="G15" s="90"/>
      <c r="H15" s="90"/>
      <c r="I15" s="90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>
      <c r="A16" s="110" t="s">
        <v>65</v>
      </c>
      <c r="B16" s="108"/>
      <c r="C16" s="108"/>
      <c r="D16" s="108"/>
      <c r="E16" s="88"/>
      <c r="F16" s="110" t="s">
        <v>66</v>
      </c>
      <c r="G16" s="108"/>
      <c r="H16" s="108"/>
      <c r="I16" s="10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8.75" customHeight="1">
      <c r="A19" s="91" t="s">
        <v>67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86.25" customHeight="1">
      <c r="A20" s="90"/>
      <c r="B20" s="90"/>
      <c r="C20" s="90"/>
      <c r="D20" s="90"/>
      <c r="E20" s="88"/>
      <c r="F20" s="90"/>
      <c r="G20" s="90"/>
      <c r="H20" s="90"/>
      <c r="I20" s="90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5.75" customHeight="1">
      <c r="A21" s="110" t="s">
        <v>68</v>
      </c>
      <c r="B21" s="108"/>
      <c r="C21" s="108"/>
      <c r="D21" s="108"/>
      <c r="E21" s="88"/>
      <c r="F21" s="110" t="s">
        <v>69</v>
      </c>
      <c r="G21" s="108"/>
      <c r="H21" s="108"/>
      <c r="I21" s="10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5.75" customHeight="1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5.75" customHeight="1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5.75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.7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5.75" customHeight="1">
      <c r="A26" s="88" t="s">
        <v>70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ht="15.75" customHeight="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ht="15.75" customHeight="1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t="18.75" customHeight="1">
      <c r="A29" s="91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ht="18.75" customHeight="1">
      <c r="A30" s="92" t="s">
        <v>72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ht="78.75" customHeight="1">
      <c r="A31" s="88" t="s">
        <v>73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 ht="15.75" customHeigh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ht="15.75" customHeight="1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ht="15.75" customHeight="1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 ht="15.75" customHeigh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 ht="15.75" customHeight="1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ht="15.75" customHeight="1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ht="15.75" customHeight="1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ht="15.75" customHeight="1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 ht="15.75" customHeight="1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 ht="15.75" customHeight="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 ht="15.75" customHeight="1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ht="15.75" customHeight="1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 ht="15.75" customHeigh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 ht="15.75" customHeigh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ht="15.75" customHeight="1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 ht="15.75" customHeight="1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 ht="15.75" customHeight="1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ht="15.75" customHeigh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ht="15.75" customHeight="1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 ht="15.75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 ht="15.75" customHeight="1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 ht="15.75" customHeigh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 ht="15.75" customHeight="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 ht="15.75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 ht="15.7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t="15.7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 ht="15.7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 ht="15.75" customHeight="1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 ht="15.7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 ht="15.7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 ht="15.75" customHeight="1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15.75" customHeight="1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 ht="15.75" customHeight="1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 ht="15.75" customHeight="1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 ht="15.75" customHeight="1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 ht="15.75" customHeight="1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 ht="15.75" customHeight="1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 ht="15.75" customHeight="1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 ht="15.75" customHeight="1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 ht="15.75" customHeight="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 ht="15.75" customHeight="1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 ht="15.75" customHeight="1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 ht="15.75" customHeight="1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 ht="15.75" customHeight="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 ht="15.75" customHeight="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 ht="15.75" customHeight="1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 ht="15.7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 ht="15.75" customHeight="1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 ht="15.75" customHeight="1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 ht="15.75" customHeight="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 ht="15.7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 ht="15.75" customHeight="1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 ht="15.75" customHeight="1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 ht="15.75" customHeight="1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 ht="15.75" customHeight="1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 ht="15.75" customHeight="1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ht="15.7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 ht="15.75" customHeight="1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 ht="15.75" customHeight="1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 ht="15.75" customHeight="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 ht="15.75" customHeight="1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 ht="15.75" customHeight="1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 ht="15.75" customHeight="1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 ht="15.75" customHeight="1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 ht="15.75" customHeight="1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 ht="15.75" customHeight="1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 ht="15.75" customHeight="1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 ht="15.75" customHeight="1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 ht="15.75" customHeight="1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 ht="15.75" customHeight="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 ht="15.75" customHeight="1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 ht="15.7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 ht="15.7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 ht="15.7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 ht="15.7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 ht="15.75" customHeight="1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 ht="15.7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 ht="15.7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 ht="15.7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 ht="15.7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 ht="15.7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 ht="15.7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 ht="15.7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 ht="15.7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 ht="15.7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 ht="15.7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ht="15.7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 ht="15.7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 ht="15.7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 ht="15.7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 ht="15.7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 ht="15.7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 ht="15.7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 ht="15.7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 ht="15.7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 ht="15.7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 ht="15.7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 ht="15.7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 ht="15.7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 ht="15.7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 ht="15.7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 ht="15.75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 ht="15.75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 ht="15.75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 ht="15.75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 ht="15.75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 ht="15.75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 ht="15.75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 ht="15.75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 ht="15.75" customHeight="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 ht="15.75" customHeight="1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 ht="15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 ht="15.75" customHeight="1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 ht="15.75" customHeight="1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 ht="15.75" customHeight="1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 ht="15.75" customHeight="1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 ht="15.75" customHeight="1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 ht="15.75" customHeight="1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 ht="15.75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 ht="15.75" customHeight="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 ht="15.75" customHeight="1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 ht="15.75" customHeight="1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 ht="15.75" customHeight="1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 ht="15.75" customHeight="1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 ht="15.75" customHeight="1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 ht="15.75" customHeight="1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 ht="15.75" customHeight="1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 ht="15.75" customHeight="1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 ht="15.75" customHeight="1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 ht="15.75" customHeight="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 ht="15.75" customHeight="1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 ht="15.75" customHeight="1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 ht="15.75" customHeight="1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 ht="15.75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 ht="15.75" customHeight="1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 ht="15.75" customHeight="1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 ht="15.75" customHeight="1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 ht="15.75" customHeight="1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 ht="15.75" customHeight="1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 ht="15.75" customHeight="1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 ht="15.75" customHeight="1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 ht="15.75" customHeight="1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 ht="15.75" customHeight="1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 ht="15.75" customHeight="1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 ht="15.75" customHeight="1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 ht="15.75" customHeight="1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 ht="15.75" customHeight="1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 ht="15.75" customHeight="1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 ht="15.75" customHeight="1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 ht="15.75" customHeight="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 ht="15.75" customHeight="1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 ht="15.75" customHeight="1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 ht="15.75" customHeight="1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 ht="15.75" customHeight="1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 ht="15.75" customHeight="1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 ht="15.75" customHeight="1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 ht="15.75" customHeight="1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 ht="15.75" customHeight="1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 ht="15.75" customHeight="1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 ht="15.75" customHeight="1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 ht="15.75" customHeight="1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 ht="15.75" customHeight="1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 ht="15.75" customHeight="1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 ht="15.75" customHeight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 ht="15.75" customHeight="1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 ht="15.75" customHeight="1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 ht="15.75" customHeight="1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 ht="15.75" customHeight="1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 ht="15.75" customHeight="1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 ht="15.75" customHeight="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 ht="15.75" customHeight="1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 ht="15.75" customHeight="1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 ht="15.75" customHeight="1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 ht="15.75" customHeight="1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 ht="15.75" customHeight="1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 ht="15.75" customHeight="1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 ht="15.75" customHeight="1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 ht="15.75" customHeight="1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 ht="15.75" customHeight="1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 ht="15.75" customHeight="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 ht="15.75" customHeight="1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 ht="15.75" customHeight="1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 ht="15.75" customHeight="1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 ht="15.75" customHeight="1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 ht="15.75" customHeight="1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 ht="15.75" customHeight="1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 ht="15.75" customHeight="1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 ht="15.75" customHeight="1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 ht="15.75" customHeight="1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 ht="15.75" customHeight="1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 ht="15.75" customHeight="1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 ht="15.75" customHeight="1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 ht="15.75" customHeight="1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 ht="15.75" customHeight="1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 ht="15.75" customHeight="1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 ht="15.75" customHeight="1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 ht="15.75" customHeight="1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 ht="15.75" customHeight="1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 ht="15.75" customHeight="1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 ht="15.75" customHeight="1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 ht="15.75" customHeight="1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 ht="15.75" customHeight="1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 ht="15.75" customHeight="1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 ht="15.75" customHeight="1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 ht="15.75" customHeight="1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 ht="15.75" customHeight="1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 ht="15.75" customHeight="1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 ht="15.75" customHeight="1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 ht="15.75" customHeight="1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 ht="15.75" customHeight="1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 ht="15.75" customHeight="1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 ht="15.75" customHeight="1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 ht="15.75" customHeight="1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 ht="15.75" customHeight="1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 ht="15.75" customHeight="1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 ht="15.75" customHeight="1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 ht="15.75" customHeight="1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 ht="15.75" customHeight="1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 ht="15.75" customHeight="1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 ht="15.75" customHeight="1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 ht="15.75" customHeight="1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 ht="15.75" customHeight="1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 ht="15.75" customHeight="1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 ht="15.75" customHeight="1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 ht="15.75" customHeight="1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 ht="15.75" customHeight="1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 ht="15.75" customHeight="1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 ht="15.75" customHeight="1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 ht="15.75" customHeight="1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 ht="15.75" customHeight="1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 ht="15.75" customHeight="1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 ht="15.75" customHeight="1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 ht="15.75" customHeight="1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 ht="15.75" customHeight="1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 ht="15.75" customHeight="1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 ht="15.75" customHeight="1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 ht="15.75" customHeight="1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 ht="15.75" customHeight="1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 ht="15.75" customHeight="1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 ht="15.75" customHeight="1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 ht="15.75" customHeight="1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 ht="15.75" customHeight="1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 ht="15.75" customHeight="1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 ht="15.75" customHeight="1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 ht="15.75" customHeight="1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 ht="15.75" customHeight="1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 ht="15.75" customHeight="1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 ht="15.75" customHeight="1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 ht="15.75" customHeight="1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 ht="15.75" customHeight="1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 ht="15.75" customHeight="1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 ht="15.75" customHeight="1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 ht="15.75" customHeight="1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 ht="15.75" customHeight="1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 ht="15.75" customHeight="1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 ht="15.75" customHeight="1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 ht="15.75" customHeight="1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 ht="15.75" customHeight="1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 ht="15.75" customHeight="1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 ht="15.75" customHeight="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 ht="15.75" customHeight="1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 ht="15.75" customHeight="1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 ht="15.75" customHeight="1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 ht="15.75" customHeight="1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 ht="15.75" customHeight="1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 ht="15.75" customHeight="1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 ht="15.75" customHeight="1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 ht="15.75" customHeight="1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 ht="15.75" customHeight="1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 ht="15.75" customHeight="1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 ht="15.75" customHeight="1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 ht="15.75" customHeight="1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 ht="15.75" customHeight="1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 ht="15.75" customHeight="1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 ht="15.75" customHeight="1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 ht="15.75" customHeight="1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 ht="15.75" customHeight="1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 ht="15.75" customHeight="1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 ht="15.75" customHeight="1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 ht="15.75" customHeight="1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 ht="15.75" customHeight="1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 ht="15.75" customHeight="1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 ht="15.75" customHeight="1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 ht="15.75" customHeight="1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 ht="15.75" customHeight="1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 ht="15.75" customHeight="1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 ht="15.75" customHeight="1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 ht="15.75" customHeight="1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 ht="15.75" customHeight="1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 ht="15.75" customHeight="1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 ht="15.75" customHeight="1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 ht="15.75" customHeight="1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 ht="15.75" customHeight="1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 ht="15.75" customHeight="1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 ht="15.75" customHeight="1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 ht="15.75" customHeight="1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 ht="15.75" customHeight="1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 ht="15.75" customHeight="1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 ht="15.75" customHeight="1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 ht="15.75" customHeight="1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 ht="15.75" customHeight="1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 ht="15.75" customHeight="1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 ht="15.75" customHeight="1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 ht="15.75" customHeight="1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 ht="15.75" customHeight="1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 ht="15.75" customHeight="1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 ht="15.75" customHeight="1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 ht="15.75" customHeight="1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 ht="15.75" customHeight="1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 ht="15.75" customHeight="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 ht="15.75" customHeight="1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 ht="15.75" customHeight="1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 ht="15.75" customHeight="1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 ht="15.75" customHeight="1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 ht="15.75" customHeight="1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 ht="15.75" customHeight="1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 ht="15.75" customHeight="1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 ht="15.75" customHeight="1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 ht="15.75" customHeight="1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 ht="15.75" customHeight="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 ht="15.75" customHeight="1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 ht="15.75" customHeight="1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 ht="15.75" customHeight="1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 ht="15.75" customHeight="1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 ht="15.75" customHeight="1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 ht="15.75" customHeight="1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 ht="15.75" customHeight="1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 ht="15.75" customHeight="1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 ht="15.75" customHeight="1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 ht="15.75" customHeight="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 ht="15.75" customHeight="1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 ht="15.75" customHeight="1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 ht="15.75" customHeight="1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 ht="15.75" customHeight="1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 ht="15.75" customHeight="1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 ht="15.75" customHeight="1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 ht="15.75" customHeight="1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 ht="15.75" customHeight="1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 ht="15.75" customHeight="1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 ht="15.75" customHeight="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 ht="15.75" customHeight="1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 ht="15.75" customHeight="1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 ht="15.75" customHeight="1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 ht="15.75" customHeight="1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 ht="15.75" customHeight="1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 ht="15.75" customHeight="1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 ht="15.75" customHeight="1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 ht="15.75" customHeight="1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 ht="15.75" customHeight="1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 ht="15.75" customHeight="1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 ht="15.75" customHeight="1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 ht="15.75" customHeight="1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 ht="15.75" customHeight="1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 ht="15.75" customHeight="1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 ht="15.75" customHeight="1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 ht="15.75" customHeight="1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 ht="15.75" customHeight="1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 ht="15.75" customHeight="1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 ht="15.75" customHeight="1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 ht="15.75" customHeight="1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 ht="15.75" customHeight="1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 ht="15.75" customHeight="1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 ht="15.75" customHeight="1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 ht="15.75" customHeight="1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 ht="15.75" customHeight="1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 ht="15.75" customHeight="1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 ht="15.75" customHeight="1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 ht="15.75" customHeight="1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 ht="15.75" customHeight="1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 ht="15.75" customHeight="1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 ht="15.75" customHeight="1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 ht="15.75" customHeight="1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 ht="15.75" customHeight="1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 ht="15.75" customHeight="1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 ht="15.75" customHeight="1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 ht="15.75" customHeight="1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 ht="15.75" customHeight="1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 ht="15.75" customHeight="1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 ht="15.75" customHeight="1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 ht="15.75" customHeight="1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 ht="15.75" customHeight="1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 ht="15.75" customHeight="1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 ht="15.75" customHeight="1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 ht="15.75" customHeight="1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 ht="15.75" customHeight="1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 ht="15.75" customHeight="1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 ht="15.75" customHeight="1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 ht="15.75" customHeight="1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 ht="15.75" customHeight="1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 ht="15.75" customHeight="1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 ht="15.75" customHeight="1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 ht="15.75" customHeight="1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 ht="15.75" customHeight="1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 ht="15.75" customHeight="1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 ht="15.75" customHeight="1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 ht="15.75" customHeight="1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 ht="15.75" customHeight="1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 ht="15.75" customHeight="1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 ht="15.75" customHeight="1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 ht="15.75" customHeight="1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 ht="15.75" customHeight="1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 ht="15.75" customHeight="1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 ht="15.75" customHeight="1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 ht="15.75" customHeight="1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 ht="15.75" customHeight="1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 ht="15.75" customHeight="1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 ht="15.75" customHeight="1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 ht="15.75" customHeight="1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 ht="15.75" customHeight="1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 ht="15.75" customHeight="1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 ht="15.75" customHeight="1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 ht="15.75" customHeight="1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 ht="15.75" customHeight="1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 ht="15.75" customHeight="1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 ht="15.75" customHeight="1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 ht="15.75" customHeight="1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 ht="15.75" customHeight="1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 ht="15.75" customHeight="1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 ht="15.75" customHeight="1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 ht="15.75" customHeight="1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 ht="15.75" customHeight="1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 ht="15.75" customHeight="1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 ht="15.75" customHeight="1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 ht="15.75" customHeight="1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 ht="15.75" customHeight="1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 ht="15.75" customHeight="1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 ht="15.75" customHeight="1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 ht="15.75" customHeight="1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 ht="15.75" customHeight="1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 ht="15.75" customHeight="1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 ht="15.75" customHeight="1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 ht="15.75" customHeight="1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 ht="15.75" customHeight="1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 ht="15.75" customHeight="1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 ht="15.75" customHeight="1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 ht="15.75" customHeight="1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 ht="15.75" customHeight="1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 ht="15.75" customHeight="1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 ht="15.75" customHeight="1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 ht="15.75" customHeight="1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 ht="15.75" customHeight="1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 ht="15.75" customHeight="1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 ht="15.75" customHeight="1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 ht="15.75" customHeight="1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 ht="15.75" customHeight="1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 ht="15.75" customHeight="1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 ht="15.75" customHeight="1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 ht="15.75" customHeight="1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 ht="15.75" customHeight="1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 ht="15.75" customHeight="1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 ht="15.75" customHeight="1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 ht="15.75" customHeight="1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 ht="15.75" customHeight="1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 ht="15.75" customHeight="1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 ht="15.75" customHeight="1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 ht="15.75" customHeight="1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 ht="15.75" customHeight="1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 ht="15.75" customHeight="1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 ht="15.75" customHeight="1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 ht="15.75" customHeight="1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 ht="15.75" customHeight="1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 ht="15.75" customHeight="1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 ht="15.75" customHeight="1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 ht="15.75" customHeight="1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 ht="15.75" customHeight="1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 ht="15.75" customHeight="1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 ht="15.75" customHeight="1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 ht="15.75" customHeight="1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 ht="15.75" customHeight="1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 ht="15.75" customHeight="1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 ht="15.75" customHeight="1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 ht="15.75" customHeight="1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 ht="15.75" customHeight="1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 ht="15.75" customHeight="1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 ht="15.75" customHeight="1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 ht="15.75" customHeight="1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 ht="15.75" customHeight="1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 ht="15.75" customHeight="1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 ht="15.75" customHeight="1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 ht="15.75" customHeight="1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 ht="15.75" customHeight="1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 ht="15.75" customHeight="1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 ht="15.75" customHeight="1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 ht="15.75" customHeight="1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 ht="15.75" customHeight="1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 ht="15.75" customHeight="1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 ht="15.75" customHeight="1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 ht="15.75" customHeight="1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 ht="15.75" customHeight="1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 ht="15.75" customHeight="1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 ht="15.75" customHeight="1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 ht="15.75" customHeight="1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 ht="15.75" customHeight="1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 ht="15.75" customHeight="1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 ht="15.75" customHeight="1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 ht="15.75" customHeight="1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 ht="15.75" customHeight="1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 ht="15.75" customHeight="1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 ht="15.75" customHeight="1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 ht="15.75" customHeight="1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 ht="15.75" customHeight="1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 ht="15.75" customHeight="1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 ht="15.75" customHeight="1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 ht="15.75" customHeight="1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 ht="15.75" customHeight="1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 ht="15.75" customHeight="1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 ht="15.75" customHeight="1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 ht="15.75" customHeight="1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 ht="15.75" customHeight="1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 ht="15.75" customHeight="1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 ht="15.75" customHeight="1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 ht="15.75" customHeight="1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 ht="15.75" customHeight="1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 ht="15.75" customHeight="1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 ht="15.75" customHeight="1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 ht="15.75" customHeight="1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 ht="15.75" customHeight="1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 ht="15.75" customHeight="1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 ht="15.75" customHeight="1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 ht="15.75" customHeight="1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 ht="15.75" customHeight="1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 ht="15.75" customHeight="1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 ht="15.75" customHeight="1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 ht="15.75" customHeight="1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 ht="15.75" customHeight="1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 ht="15.75" customHeight="1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 ht="15.75" customHeight="1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 ht="15.75" customHeight="1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 ht="15.75" customHeight="1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 ht="15.75" customHeight="1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 ht="15.75" customHeight="1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 ht="15.75" customHeight="1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 ht="15.75" customHeight="1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 ht="15.75" customHeight="1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 ht="15.75" customHeight="1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 ht="15.75" customHeight="1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 ht="15.75" customHeight="1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 ht="15.75" customHeight="1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 ht="15.75" customHeight="1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 ht="15.75" customHeight="1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 ht="15.75" customHeight="1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 ht="15.75" customHeight="1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 ht="15.75" customHeight="1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 ht="15.75" customHeight="1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 ht="15.75" customHeight="1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 ht="15.75" customHeight="1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 ht="15.75" customHeight="1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 ht="15.75" customHeight="1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 ht="15.75" customHeight="1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 ht="15.75" customHeight="1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 ht="15.75" customHeight="1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 ht="15.75" customHeight="1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 ht="15.75" customHeight="1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 ht="15.75" customHeight="1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 ht="15.75" customHeight="1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 ht="15.75" customHeight="1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 ht="15.75" customHeight="1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 ht="15.75" customHeight="1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 ht="15.75" customHeight="1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 ht="15.75" customHeight="1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 ht="15.75" customHeight="1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 ht="15.75" customHeight="1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 ht="15.75" customHeight="1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 ht="15.75" customHeight="1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 ht="15.75" customHeight="1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 ht="15.75" customHeight="1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 ht="15.75" customHeight="1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 ht="15.75" customHeight="1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 ht="15.75" customHeight="1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 ht="15.75" customHeight="1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 ht="15.75" customHeight="1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 ht="15.75" customHeight="1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 ht="15.75" customHeight="1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 ht="15.75" customHeight="1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 ht="15.75" customHeight="1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 ht="15.75" customHeight="1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 ht="15.75" customHeight="1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 ht="15.75" customHeight="1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 ht="15.75" customHeight="1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 ht="15.75" customHeight="1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 ht="15.75" customHeight="1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 ht="15.75" customHeight="1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 ht="15.75" customHeight="1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 ht="15.75" customHeight="1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 ht="15.75" customHeight="1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 ht="15.75" customHeight="1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 ht="15.75" customHeight="1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 ht="15.75" customHeight="1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 ht="15.75" customHeight="1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 ht="15.75" customHeight="1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 ht="15.75" customHeight="1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 ht="15.75" customHeight="1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 ht="15.75" customHeight="1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 ht="15.75" customHeight="1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 ht="15.75" customHeight="1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 ht="15.75" customHeight="1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 ht="15.75" customHeight="1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 ht="15.75" customHeight="1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 ht="15.75" customHeight="1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 ht="15.75" customHeight="1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 ht="15.75" customHeight="1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 ht="15.75" customHeight="1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 ht="15.75" customHeight="1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 ht="15.75" customHeight="1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 ht="15.75" customHeight="1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 ht="15.75" customHeight="1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 ht="15.75" customHeight="1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 ht="15.75" customHeight="1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 ht="15.75" customHeight="1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 ht="15.75" customHeight="1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 ht="15.75" customHeight="1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 ht="15.75" customHeight="1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 ht="15.75" customHeight="1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 ht="15.75" customHeight="1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 ht="15.75" customHeight="1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 ht="15.75" customHeight="1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 ht="15.75" customHeight="1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 ht="15.75" customHeight="1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 ht="15.75" customHeight="1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 ht="15.75" customHeight="1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 ht="15.75" customHeight="1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 ht="15.75" customHeight="1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 ht="15.75" customHeight="1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 ht="15.75" customHeight="1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 ht="15.75" customHeight="1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 ht="15.75" customHeight="1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 ht="15.75" customHeight="1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 ht="15.75" customHeight="1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 ht="15.75" customHeight="1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 ht="15.75" customHeight="1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 ht="15.75" customHeight="1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 ht="15.75" customHeight="1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 ht="15.75" customHeight="1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 ht="15.75" customHeight="1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 ht="15.75" customHeight="1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 ht="15.75" customHeight="1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 ht="15.75" customHeight="1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 ht="15.75" customHeight="1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 ht="15.75" customHeight="1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 ht="15.75" customHeight="1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 ht="15.75" customHeight="1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 ht="15.75" customHeight="1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 ht="15.75" customHeight="1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 ht="15.75" customHeight="1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 ht="15.75" customHeight="1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 ht="15.75" customHeight="1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 ht="15.75" customHeight="1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 ht="15.75" customHeight="1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 ht="15.75" customHeight="1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 ht="15.75" customHeight="1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 ht="15.75" customHeight="1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 ht="15.75" customHeight="1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 ht="15.75" customHeight="1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 ht="15.75" customHeight="1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 ht="15.75" customHeight="1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 ht="15.75" customHeight="1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 ht="15.75" customHeight="1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 ht="15.75" customHeight="1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 ht="15.75" customHeight="1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 ht="15.75" customHeight="1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 ht="15.75" customHeight="1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 ht="15.75" customHeight="1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 ht="15.75" customHeight="1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 ht="15.75" customHeight="1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 ht="15.75" customHeight="1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 ht="15.75" customHeight="1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 ht="15.75" customHeight="1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 ht="15.75" customHeight="1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 ht="15.75" customHeight="1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 ht="15.75" customHeight="1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 ht="15.75" customHeight="1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 ht="15.75" customHeight="1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 ht="15.75" customHeight="1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 ht="15.75" customHeight="1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 ht="15.75" customHeight="1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 ht="15.75" customHeight="1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 ht="15.75" customHeight="1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 ht="15.75" customHeight="1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 ht="15.75" customHeight="1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 ht="15.75" customHeight="1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 ht="15.75" customHeight="1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 ht="15.75" customHeight="1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 ht="15.75" customHeight="1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 ht="15.75" customHeight="1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 ht="15.75" customHeight="1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 ht="15.75" customHeight="1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 ht="15.75" customHeight="1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 ht="15.75" customHeight="1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 ht="15.75" customHeight="1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 ht="15.75" customHeight="1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 ht="15.75" customHeight="1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 ht="15.75" customHeight="1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 ht="15.75" customHeight="1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 ht="15.75" customHeight="1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 ht="15.75" customHeight="1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 ht="15.75" customHeight="1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 ht="15.75" customHeight="1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 ht="15.75" customHeight="1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 ht="15.75" customHeight="1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 ht="15.75" customHeight="1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 ht="15.75" customHeight="1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 ht="15.75" customHeight="1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 ht="15.75" customHeight="1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 ht="15.75" customHeight="1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 ht="15.75" customHeight="1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 ht="15.75" customHeight="1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 ht="15.75" customHeight="1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 ht="15.75" customHeight="1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 ht="15.75" customHeight="1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 ht="15.75" customHeight="1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 ht="15.75" customHeight="1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 ht="15.75" customHeight="1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 ht="15.75" customHeight="1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 ht="15.75" customHeight="1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 ht="15.75" customHeight="1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 ht="15.75" customHeight="1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 ht="15.75" customHeight="1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 ht="15.75" customHeight="1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 ht="15.75" customHeight="1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 ht="15.75" customHeight="1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 ht="15.75" customHeight="1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 ht="15.75" customHeight="1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 ht="15.75" customHeight="1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 ht="15.75" customHeight="1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 ht="15.75" customHeight="1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 ht="15.75" customHeight="1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 ht="15.75" customHeight="1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 ht="15.75" customHeight="1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 ht="15.75" customHeight="1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 ht="15.75" customHeight="1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 ht="15.75" customHeight="1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 ht="15.75" customHeight="1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 ht="15.75" customHeight="1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 ht="15.75" customHeight="1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 ht="15.75" customHeight="1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 ht="15.75" customHeight="1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 ht="15.75" customHeight="1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 ht="15.75" customHeight="1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 ht="15.75" customHeight="1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 ht="15.75" customHeight="1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 ht="15.75" customHeight="1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 ht="15.75" customHeight="1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 ht="15.75" customHeight="1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 ht="15.75" customHeight="1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 ht="15.75" customHeight="1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 ht="15.75" customHeight="1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 ht="15.75" customHeight="1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 ht="15.75" customHeight="1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 ht="15.75" customHeight="1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 ht="15.75" customHeight="1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 ht="15.75" customHeight="1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 ht="15.75" customHeight="1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 ht="15.75" customHeight="1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 ht="15.75" customHeight="1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 ht="15.75" customHeight="1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 ht="15.75" customHeight="1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 ht="15.75" customHeight="1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 ht="15.75" customHeight="1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 ht="15.75" customHeight="1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 ht="15.75" customHeight="1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 ht="15.75" customHeight="1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 ht="15.75" customHeight="1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 ht="15.75" customHeight="1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 ht="15.75" customHeight="1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 ht="15.75" customHeight="1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 ht="15.75" customHeight="1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 ht="15.75" customHeight="1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 ht="15.75" customHeight="1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 ht="15.75" customHeight="1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 ht="15.75" customHeight="1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 ht="15.75" customHeight="1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 ht="15.75" customHeight="1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 ht="15.75" customHeight="1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 ht="15.75" customHeight="1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 ht="15.75" customHeight="1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 ht="15.75" customHeight="1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 ht="15.75" customHeight="1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 ht="15.75" customHeight="1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 ht="15.75" customHeight="1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 ht="15.75" customHeight="1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 ht="15.75" customHeight="1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 ht="15.75" customHeight="1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 ht="15.75" customHeight="1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 ht="15.75" customHeight="1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 ht="15.75" customHeight="1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 ht="15.75" customHeight="1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 ht="15.75" customHeight="1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 ht="15.75" customHeight="1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 ht="15.75" customHeight="1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 ht="15.75" customHeight="1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 ht="15.75" customHeight="1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 ht="15.75" customHeight="1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 ht="15.75" customHeight="1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 ht="15.75" customHeight="1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 ht="15.75" customHeight="1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 ht="15.75" customHeight="1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 ht="15.75" customHeight="1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 ht="15.75" customHeight="1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 ht="15.75" customHeight="1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 ht="15.75" customHeight="1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 ht="15.75" customHeight="1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 ht="15.75" customHeight="1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 ht="15.75" customHeight="1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 ht="15.75" customHeight="1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 ht="15.75" customHeight="1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 ht="15.75" customHeight="1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 ht="15.75" customHeight="1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 ht="15.75" customHeight="1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 ht="15.75" customHeight="1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 ht="15.75" customHeight="1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 ht="15.75" customHeight="1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 ht="15.75" customHeight="1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 ht="15.75" customHeight="1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 ht="15.75" customHeight="1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 ht="15.75" customHeight="1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 ht="15.75" customHeight="1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 ht="15.75" customHeight="1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 ht="15.75" customHeight="1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 ht="15.75" customHeight="1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 ht="15.75" customHeight="1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 ht="15.75" customHeight="1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 ht="15.75" customHeight="1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 ht="15.75" customHeight="1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 ht="15.75" customHeight="1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 ht="15.75" customHeight="1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 ht="15.75" customHeight="1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 ht="15.75" customHeight="1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 ht="15.75" customHeight="1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 ht="15.75" customHeight="1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 ht="15.75" customHeight="1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 ht="15.75" customHeight="1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 ht="15.75" customHeight="1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 ht="15.75" customHeight="1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 ht="15.75" customHeight="1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 ht="15.75" customHeight="1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 ht="15.75" customHeight="1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 ht="15.75" customHeight="1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 ht="15.75" customHeight="1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 ht="15.75" customHeight="1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 ht="15.75" customHeight="1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 ht="15.75" customHeight="1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 ht="15.75" customHeight="1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 ht="15.75" customHeight="1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 ht="15.75" customHeight="1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 ht="15.75" customHeight="1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 ht="15.75" customHeight="1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 ht="15.75" customHeight="1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 ht="15.75" customHeight="1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 ht="15.75" customHeight="1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 ht="15.75" customHeight="1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 ht="15.75" customHeight="1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 ht="15.75" customHeight="1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 ht="15.75" customHeight="1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 ht="15.75" customHeight="1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 ht="15.75" customHeight="1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 ht="15.75" customHeight="1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 ht="15.75" customHeight="1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 ht="15.75" customHeight="1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 ht="15.75" customHeight="1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 ht="15.75" customHeight="1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 ht="15.75" customHeight="1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 ht="15.75" customHeight="1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 ht="15.75" customHeight="1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 ht="15.75" customHeight="1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 ht="15.75" customHeight="1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 ht="15.75" customHeight="1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 ht="15.75" customHeight="1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 ht="15.75" customHeight="1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 ht="15.75" customHeight="1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 ht="15.75" customHeight="1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 ht="15.75" customHeight="1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 ht="15.75" customHeight="1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 ht="15.75" customHeight="1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 ht="15.75" customHeight="1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 ht="15.75" customHeight="1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 ht="15.75" customHeight="1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 ht="15.75" customHeight="1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 ht="15.75" customHeight="1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 ht="15.75" customHeight="1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 ht="15.75" customHeight="1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 ht="15.75" customHeight="1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 ht="15.75" customHeight="1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 ht="15.75" customHeight="1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 ht="15.75" customHeight="1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 ht="15.75" customHeight="1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 ht="15.75" customHeight="1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 ht="15.75" customHeight="1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 ht="15.75" customHeight="1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 ht="15.75" customHeight="1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 ht="15.75" customHeight="1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 ht="15.75" customHeight="1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 ht="15.75" customHeight="1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 ht="15.75" customHeight="1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 ht="15.75" customHeight="1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 ht="15.75" customHeight="1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 ht="15.75" customHeight="1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 ht="15.75" customHeight="1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 ht="15.75" customHeight="1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 ht="15.75" customHeight="1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 ht="15.75" customHeight="1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 ht="15.75" customHeight="1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 ht="15.75" customHeight="1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 ht="15.75" customHeight="1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 ht="15.75" customHeight="1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 ht="15.75" customHeight="1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 ht="15.75" customHeight="1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 ht="15.75" customHeight="1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 ht="15.75" customHeight="1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 ht="15.75" customHeight="1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 ht="15.75" customHeight="1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 ht="15.75" customHeight="1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 ht="15.75" customHeight="1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 ht="15.75" customHeight="1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 ht="15.75" customHeight="1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 ht="15.75" customHeight="1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 ht="15.75" customHeight="1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 ht="15.75" customHeight="1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 ht="15.75" customHeight="1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 ht="15.75" customHeight="1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 ht="15.75" customHeight="1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 ht="15.75" customHeight="1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 ht="15.75" customHeight="1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 ht="15.75" customHeight="1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 ht="15.75" customHeight="1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 ht="15.75" customHeight="1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 ht="15.75" customHeight="1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 ht="15.75" customHeight="1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 ht="15.75" customHeight="1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 ht="15.75" customHeight="1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 ht="15.75" customHeight="1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 ht="15.75" customHeight="1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 ht="15.75" customHeight="1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 ht="15.75" customHeight="1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 ht="15.75" customHeight="1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 ht="15.75" customHeight="1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 ht="15.75" customHeight="1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 ht="15.75" customHeight="1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 ht="15.75" customHeight="1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 ht="15.75" customHeight="1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 ht="15.75" customHeight="1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 ht="15.75" customHeight="1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 ht="15.75" customHeight="1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 ht="15.75" customHeight="1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 ht="15.75" customHeight="1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 ht="15.75" customHeight="1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 ht="15.75" customHeight="1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 ht="15.75" customHeight="1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 ht="15.75" customHeight="1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 ht="15.75" customHeight="1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 ht="15.75" customHeight="1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 ht="15.75" customHeight="1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 ht="15.75" customHeight="1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 ht="15.75" customHeight="1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 ht="15.75" customHeight="1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 ht="15.75" customHeight="1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 ht="15.75" customHeight="1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 ht="15.75" customHeight="1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 ht="15.75" customHeight="1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 ht="15.75" customHeight="1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spans="1:26" ht="15.75" customHeight="1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  <row r="992" spans="1:26" ht="15.75" customHeight="1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</row>
    <row r="993" spans="1:26" ht="15.75" customHeight="1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</row>
    <row r="994" spans="1:26" ht="15.75" customHeight="1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</row>
    <row r="995" spans="1:26" ht="15.75" customHeight="1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</row>
    <row r="996" spans="1:26" ht="15.75" customHeight="1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</row>
    <row r="997" spans="1:26" ht="15.75" customHeight="1">
      <c r="A997" s="88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</row>
    <row r="998" spans="1:26" ht="15.75" customHeight="1">
      <c r="A998" s="88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</row>
    <row r="999" spans="1:26" ht="15.75" customHeight="1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</row>
    <row r="1000" spans="1:26" ht="15.75" customHeight="1">
      <c r="A1000" s="88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</row>
  </sheetData>
  <mergeCells count="4">
    <mergeCell ref="A16:D16"/>
    <mergeCell ref="F16:I16"/>
    <mergeCell ref="A21:D21"/>
    <mergeCell ref="F21:I21"/>
  </mergeCells>
  <pageMargins left="0.7" right="0.7" top="0.75" bottom="0.75" header="0" footer="0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STRONA 1</vt:lpstr>
      <vt:lpstr>STRONA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DFSrednicka</dc:creator>
  <cp:lastModifiedBy>user</cp:lastModifiedBy>
  <cp:lastPrinted>2024-12-05T10:16:58Z</cp:lastPrinted>
  <dcterms:created xsi:type="dcterms:W3CDTF">2024-12-03T11:33:56Z</dcterms:created>
  <dcterms:modified xsi:type="dcterms:W3CDTF">2024-12-06T07:43:33Z</dcterms:modified>
</cp:coreProperties>
</file>